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수의계약내역" sheetId="1" r:id="rId1"/>
    <sheet name="수의계약내역 (2)" sheetId="2" r:id="rId2"/>
  </sheets>
  <definedNames/>
  <calcPr fullCalcOnLoad="1"/>
</workbook>
</file>

<file path=xl/sharedStrings.xml><?xml version="1.0" encoding="utf-8"?>
<sst xmlns="http://schemas.openxmlformats.org/spreadsheetml/2006/main" count="309" uniqueCount="180">
  <si>
    <t>경기도 시흥시</t>
  </si>
  <si>
    <t>(주)그린푸드서버</t>
  </si>
  <si>
    <t>조남중 1,2층 복도, 계단 왁스 청소 및 1~3층 교실및특별실 청소 용역</t>
  </si>
  <si>
    <t>(주)월드평화관광</t>
  </si>
  <si>
    <t>납품(준공)일자</t>
  </si>
  <si>
    <t>청송시스템 주식회사</t>
  </si>
  <si>
    <t>주식회사 신화문구</t>
  </si>
  <si>
    <t>동광전자 주식회사</t>
  </si>
  <si>
    <t>주식회사 에스원</t>
  </si>
  <si>
    <t>표찰외 5종 구입</t>
  </si>
  <si>
    <t>주식회사 시흥클린</t>
  </si>
  <si>
    <t>도서관 도서 구입</t>
  </si>
  <si>
    <t>조남중 외벽시계 구입</t>
  </si>
  <si>
    <t>주식회사 동명오앤에프</t>
  </si>
  <si>
    <t>쿠쿠전자주식회사</t>
  </si>
  <si>
    <t>한국전력기술공단</t>
  </si>
  <si>
    <t>(주)유림에스티에스</t>
  </si>
  <si>
    <t>주식회사 고려시스템즈</t>
  </si>
  <si>
    <t>주식회사 코리아서비스</t>
  </si>
  <si>
    <t>체육 물품 축구골대외 6종 구입</t>
  </si>
  <si>
    <t>경기도 안산시 상록구 각골로 98</t>
  </si>
  <si>
    <t>서울특별시 양천구 국회대로 110</t>
  </si>
  <si>
    <t>경기도 안산시 단원구 이삭3길</t>
  </si>
  <si>
    <t>조남중 제2교무실 복사기 임대 계약</t>
  </si>
  <si>
    <t>경기도 시흥시 동서로 706-58</t>
  </si>
  <si>
    <t>2017년 조남중 전기 용역 계약</t>
  </si>
  <si>
    <t>경기도 시흥시 대야로 5-5층</t>
  </si>
  <si>
    <t>정문채널간판 및 출입문 띠장 구입</t>
  </si>
  <si>
    <t>서울특별시 중구 세종대로 7길</t>
  </si>
  <si>
    <t>경기도 시흥시 군서마을로 118-0</t>
  </si>
  <si>
    <t>체육 물품 탁구라켓외 22종 구입</t>
  </si>
  <si>
    <t>2017년 조남중 학내망 용역 계약</t>
  </si>
  <si>
    <t>경기도 안산시 상록구 광덕1로</t>
  </si>
  <si>
    <t>조남중 급식실 및 식당 청소 용역</t>
  </si>
  <si>
    <t>음악실 음향장비 구입 및 설치</t>
  </si>
  <si>
    <t>경기도 시흥시 군자로554번길 38</t>
  </si>
  <si>
    <t>2017년 조남중 당직 용역 계약</t>
  </si>
  <si>
    <t>안산농협경제사업소 연꽃간이지점</t>
  </si>
  <si>
    <t>조남중 급식물품(친환경챗토미) 구입</t>
  </si>
  <si>
    <t>급식실 급식기물 및 소모품 구입</t>
  </si>
  <si>
    <t>경기도 양주시 은현면 화합로 1080번길 349-22</t>
  </si>
  <si>
    <t>경기도 안산시 단원구 광덕4로 112, 슈마프라자201호</t>
  </si>
  <si>
    <t>경기도 시흥시 정왕동 1731-21 한솔빌딩 201호</t>
  </si>
  <si>
    <t>2017년 조남중 정수기 및 공기청정기 유지 보수</t>
  </si>
  <si>
    <t>서울시 송파구 삼전로12길9, 송영빌딩 지하1층</t>
  </si>
  <si>
    <t>경기도 안양시 만안구 덕천로 26 동광빌딩5층</t>
  </si>
  <si>
    <t>조남중 진로의날 현장체험학습 차량 임차 계약</t>
  </si>
  <si>
    <t>당직실 싱크대 구입 설치 및 급식실 수도 설치</t>
  </si>
  <si>
    <t>경기도 안산시 단원구 고잔동 708-2 403호</t>
  </si>
  <si>
    <t>경기도 시흥시 대은로 5, 한국빌딩 5,6층</t>
  </si>
  <si>
    <t>조남중학교 수의계약 내역(2017년 2월~5월)</t>
  </si>
  <si>
    <t>조남중 교실,특별실,관리실,체육관 썬팅 작업</t>
  </si>
  <si>
    <t>2017년 조남중 시설관리실 인쇄기 임대 계약</t>
  </si>
  <si>
    <t>인천광역시 남동구 앵고개로 697번길 20-0</t>
  </si>
  <si>
    <t>경기도 시흥시 은행로 93-1, 406-1302</t>
  </si>
  <si>
    <t>경기도 시흥시 한우물로 52, 주신프라자 4층</t>
  </si>
  <si>
    <t>경기도 시흥시 금오로 453-0 2층 205호</t>
  </si>
  <si>
    <t>행정실 및 교무실 탕비실 비품 및 출석부함 구입</t>
  </si>
  <si>
    <t>인천광역시 연수구 컨벤시아대로 42번길 77-0</t>
  </si>
  <si>
    <t>계약율(B/A*100)</t>
  </si>
  <si>
    <t>경기도 시흥시 하중로 127</t>
  </si>
  <si>
    <t>계     약     명</t>
  </si>
  <si>
    <t>계  약  상  대  자</t>
  </si>
  <si>
    <t>도서관 비조달 가구 구입</t>
  </si>
  <si>
    <t>(주)경원소방 시흥지점</t>
  </si>
  <si>
    <t>보건실 비품 및 약품 구입</t>
  </si>
  <si>
    <t>주식회사 광진엔지니어링</t>
  </si>
  <si>
    <t>컴퓨터용 허브구입 및 설치</t>
  </si>
  <si>
    <t>경기도 시흥시 목실길 39</t>
  </si>
  <si>
    <t>주식회사 우리스포츠산업</t>
  </si>
  <si>
    <t>유진환경</t>
  </si>
  <si>
    <r>
      <rPr>
        <sz val="9"/>
        <color indexed="8"/>
        <rFont val="맑은 고딕"/>
        <family val="0"/>
      </rPr>
      <t>주</t>
    </r>
    <r>
      <rPr>
        <sz val="9"/>
        <color indexed="8"/>
        <rFont val="&quot;gulim,Verdana&quot;"/>
        <family val="0"/>
      </rPr>
      <t xml:space="preserve">  </t>
    </r>
    <r>
      <rPr>
        <sz val="9"/>
        <color indexed="8"/>
        <rFont val="맑은 고딕"/>
        <family val="0"/>
      </rPr>
      <t>소</t>
    </r>
  </si>
  <si>
    <t>에듀시스템</t>
  </si>
  <si>
    <t>태영이엔지</t>
  </si>
  <si>
    <t>그린상사</t>
  </si>
  <si>
    <t>세화디자인</t>
  </si>
  <si>
    <t>비  고</t>
  </si>
  <si>
    <t>간판나라</t>
  </si>
  <si>
    <t>사무용품 구입</t>
  </si>
  <si>
    <t>계약기간</t>
  </si>
  <si>
    <t>성현산업</t>
  </si>
  <si>
    <t>네오딕정보기술</t>
  </si>
  <si>
    <t>이지퍼니처</t>
  </si>
  <si>
    <t>녹향의원</t>
  </si>
  <si>
    <t>계약일자</t>
  </si>
  <si>
    <t>㈜이메딕팜넷</t>
  </si>
  <si>
    <t>예정가격(A)</t>
  </si>
  <si>
    <t>수의계약사유</t>
  </si>
  <si>
    <t>시계탑닷컴</t>
  </si>
  <si>
    <t>계약금액(B)</t>
  </si>
  <si>
    <t>박혜*</t>
  </si>
  <si>
    <t>손연*</t>
  </si>
  <si>
    <t>이재*</t>
  </si>
  <si>
    <t>한충*</t>
  </si>
  <si>
    <t>박경*</t>
  </si>
  <si>
    <t>김명*</t>
  </si>
  <si>
    <t>이장*</t>
  </si>
  <si>
    <t>정환*</t>
  </si>
  <si>
    <t>문선*</t>
  </si>
  <si>
    <t>윤창*</t>
  </si>
  <si>
    <t>이정*</t>
  </si>
  <si>
    <t>유영*</t>
  </si>
  <si>
    <t>대표</t>
  </si>
  <si>
    <t>안수*</t>
  </si>
  <si>
    <t>정선*</t>
  </si>
  <si>
    <t>구분</t>
  </si>
  <si>
    <t>김영*</t>
  </si>
  <si>
    <t>김혜*</t>
  </si>
  <si>
    <t>신익*</t>
  </si>
  <si>
    <t>이창*</t>
  </si>
  <si>
    <t>육현*</t>
  </si>
  <si>
    <t>송염*</t>
  </si>
  <si>
    <t>양재*</t>
  </si>
  <si>
    <t>물품</t>
  </si>
  <si>
    <t>구본*</t>
  </si>
  <si>
    <t>남상*</t>
  </si>
  <si>
    <t>장순*</t>
  </si>
  <si>
    <t>곽종*</t>
  </si>
  <si>
    <t>이*</t>
  </si>
  <si>
    <t>김종*</t>
  </si>
  <si>
    <t>위너원</t>
  </si>
  <si>
    <t>업체명</t>
  </si>
  <si>
    <t>김현*</t>
  </si>
  <si>
    <t>홍경*</t>
  </si>
  <si>
    <t>홍의*</t>
  </si>
  <si>
    <t>신동*</t>
  </si>
  <si>
    <t>용역</t>
  </si>
  <si>
    <t>이희*</t>
  </si>
  <si>
    <t>구명*</t>
  </si>
  <si>
    <t>2017-03-01~ 2018-02-28</t>
  </si>
  <si>
    <t>2017-03-29~ 2017-03-31</t>
  </si>
  <si>
    <t>2017년 조남중 소방안전관리 용역 계약</t>
  </si>
  <si>
    <t>2017-03-20~ 2017-03-22</t>
  </si>
  <si>
    <t>2017-02-20~
2017-02-21</t>
  </si>
  <si>
    <t>2017-03-04~ 2017-03-08</t>
  </si>
  <si>
    <t>2017년 조남중 잔반처리 용역 계약</t>
  </si>
  <si>
    <t>2017-05-15~ 2017-05-24</t>
  </si>
  <si>
    <t>2017년 조남중 교무실 복사기 임대 계약</t>
  </si>
  <si>
    <t>2017-04-14~ 2017-04-19</t>
  </si>
  <si>
    <t>2017-04-01~ 2020-03-31</t>
  </si>
  <si>
    <t>2017년 조남중 폐식용유 처리 용역 계약</t>
  </si>
  <si>
    <t>경기도 안산시 상록구 부곡로 153-0</t>
  </si>
  <si>
    <t>2017-02-20~ 2017-02-21</t>
  </si>
  <si>
    <t>2017-03-06~ 2017-03-10</t>
  </si>
  <si>
    <t xml:space="preserve">경기도 안산시 단원구 광덕서로 102-0 </t>
  </si>
  <si>
    <t>2017-02-28~ 2020-02-29</t>
  </si>
  <si>
    <t>2017-03-04~ 2017-03-10</t>
  </si>
  <si>
    <t>2017년 조남중 승강기 유지보수 계약</t>
  </si>
  <si>
    <t>지문인식기 및 비디오도오폰 구입 및 설치</t>
  </si>
  <si>
    <t>2017년 조남중 행정실 복사기 임대 계약</t>
  </si>
  <si>
    <t>2017-03-04~ 2017-03-07</t>
  </si>
  <si>
    <t>2017-02-20~ 2017-02-22</t>
  </si>
  <si>
    <t>사회적협동조합 경기시흥작은자리지역자활센터</t>
  </si>
  <si>
    <t>인천광역시 동구 화수로 70번길 11-0</t>
  </si>
  <si>
    <t>2017학년도 조남중 학생건강검진 게약</t>
  </si>
  <si>
    <t>2017-02-08~
2017-02-10</t>
  </si>
  <si>
    <t>교실 및 관리실 태극기,시계,거울 구입</t>
  </si>
  <si>
    <t>2017-02-27~ 2021-02-28</t>
  </si>
  <si>
    <t>2017-03-02~ 2017-03-04</t>
  </si>
  <si>
    <t>조남중 교단선진화(텔레비전) 연결 설치</t>
  </si>
  <si>
    <t>2017-06-09~ 2017-06-13</t>
  </si>
  <si>
    <t>조남중학교 수의계약 내역(2017년 6월)</t>
  </si>
  <si>
    <t>2017년 조남중 화장실청소 용역 계약</t>
  </si>
  <si>
    <t>2017-05-15~ 2017-12-30</t>
  </si>
  <si>
    <t>2017년 조남중 무인경비 용역 계약</t>
  </si>
  <si>
    <t>경기도 안산사 상록구 시곡1길 10-0</t>
  </si>
  <si>
    <t>경기도 김포시 김포대로 2709-11</t>
  </si>
  <si>
    <t>경기도 안산시 단원구 신촌2길40 ,1층</t>
  </si>
  <si>
    <t>2017-02-14~ 2017-02-17</t>
  </si>
  <si>
    <t>2017-06-09~ 2017-06-15</t>
  </si>
  <si>
    <t>경상남도 양산시 유산공단2길 14-0</t>
  </si>
  <si>
    <r>
      <t>지방계약법시행령</t>
    </r>
    <r>
      <rPr>
        <sz val="9"/>
        <color indexed="8"/>
        <rFont val="돋움"/>
        <family val="0"/>
      </rPr>
      <t xml:space="preserve"> 제 25조 제 1항 5호 </t>
    </r>
  </si>
  <si>
    <t>2017-07-01~ 2017-08-31</t>
  </si>
  <si>
    <t>경기농식품유통진흥원</t>
  </si>
  <si>
    <t>안양지구축산업협동조합</t>
  </si>
  <si>
    <t>경기도 안산시</t>
  </si>
  <si>
    <t>경기도 광주시</t>
  </si>
  <si>
    <t xml:space="preserve">2017년 7월~8월  공산품 식재료 구매 </t>
  </si>
  <si>
    <t>2017년 7월~8월 친환경농산물 식재료 구매</t>
  </si>
  <si>
    <t>2017년 7월~8월 축산물 식재료 구매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</si>
</sst>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4"/>
      <color indexed="8"/>
      <name val="맑은 고딕"/>
      <family val="0"/>
    </font>
    <font>
      <sz val="9"/>
      <color indexed="8"/>
      <name val="돋움"/>
      <family val="0"/>
    </font>
    <font>
      <sz val="9"/>
      <color indexed="8"/>
      <name val="&quot;gulim,Verdana&quot;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8"/>
      <color indexed="8"/>
      <name val="&quot;gulim,Verdana&quot;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NumberFormat="1" applyFont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33" borderId="10" xfId="0" applyNumberFormat="1" applyFont="1" applyFill="1" applyBorder="1" applyAlignment="1">
      <alignment horizontal="left" vertical="center"/>
    </xf>
    <xf numFmtId="0" fontId="18" fillId="33" borderId="10" xfId="0" applyNumberFormat="1" applyFont="1" applyFill="1" applyBorder="1" applyAlignment="1">
      <alignment horizontal="center" vertical="center"/>
    </xf>
    <xf numFmtId="14" fontId="18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41" fontId="18" fillId="33" borderId="10" xfId="48" applyNumberFormat="1" applyFont="1" applyFill="1" applyBorder="1" applyAlignment="1">
      <alignment horizontal="center" vertical="center"/>
    </xf>
    <xf numFmtId="0" fontId="19" fillId="34" borderId="11" xfId="0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justify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14" fontId="18" fillId="33" borderId="13" xfId="0" applyNumberFormat="1" applyFont="1" applyFill="1" applyBorder="1" applyAlignment="1">
      <alignment horizontal="center" vertical="center"/>
    </xf>
    <xf numFmtId="0" fontId="18" fillId="33" borderId="14" xfId="0" applyNumberFormat="1" applyFont="1" applyFill="1" applyBorder="1" applyAlignment="1">
      <alignment horizontal="center" vertical="center"/>
    </xf>
    <xf numFmtId="14" fontId="18" fillId="33" borderId="15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left" vertical="center"/>
    </xf>
    <xf numFmtId="14" fontId="18" fillId="33" borderId="16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 wrapText="1"/>
    </xf>
    <xf numFmtId="41" fontId="18" fillId="33" borderId="16" xfId="48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0" fillId="34" borderId="18" xfId="0" applyNumberFormat="1" applyFont="1" applyFill="1" applyBorder="1" applyAlignment="1">
      <alignment horizontal="center" vertical="center"/>
    </xf>
    <xf numFmtId="0" fontId="20" fillId="34" borderId="19" xfId="0" applyNumberFormat="1" applyFont="1" applyFill="1" applyBorder="1" applyAlignment="1">
      <alignment horizontal="center" vertical="center"/>
    </xf>
    <xf numFmtId="0" fontId="21" fillId="34" borderId="20" xfId="0" applyNumberFormat="1" applyFont="1" applyFill="1" applyBorder="1" applyAlignment="1">
      <alignment horizontal="center" vertical="center"/>
    </xf>
    <xf numFmtId="0" fontId="22" fillId="34" borderId="21" xfId="0" applyNumberFormat="1" applyFont="1" applyFill="1" applyBorder="1" applyAlignment="1">
      <alignment horizontal="center" vertical="center"/>
    </xf>
    <xf numFmtId="0" fontId="20" fillId="34" borderId="20" xfId="0" applyNumberFormat="1" applyFont="1" applyFill="1" applyBorder="1" applyAlignment="1">
      <alignment horizontal="center" vertical="center"/>
    </xf>
    <xf numFmtId="0" fontId="19" fillId="34" borderId="21" xfId="0" applyNumberFormat="1" applyFont="1" applyFill="1" applyBorder="1" applyAlignment="1">
      <alignment horizontal="center" vertical="center"/>
    </xf>
    <xf numFmtId="0" fontId="19" fillId="34" borderId="22" xfId="0" applyNumberFormat="1" applyFont="1" applyFill="1" applyBorder="1" applyAlignment="1">
      <alignment horizontal="center" vertical="center"/>
    </xf>
    <xf numFmtId="0" fontId="19" fillId="34" borderId="23" xfId="0" applyNumberFormat="1" applyFont="1" applyFill="1" applyBorder="1" applyAlignment="1">
      <alignment horizontal="center" vertical="center"/>
    </xf>
    <xf numFmtId="0" fontId="20" fillId="34" borderId="24" xfId="0" applyNumberFormat="1" applyFont="1" applyFill="1" applyBorder="1" applyAlignment="1">
      <alignment horizontal="center" vertical="center"/>
    </xf>
    <xf numFmtId="0" fontId="19" fillId="34" borderId="25" xfId="0" applyNumberFormat="1" applyFont="1" applyFill="1" applyBorder="1" applyAlignment="1">
      <alignment horizontal="center" vertical="center"/>
    </xf>
    <xf numFmtId="0" fontId="19" fillId="34" borderId="26" xfId="0" applyNumberFormat="1" applyFont="1" applyFill="1" applyBorder="1" applyAlignment="1">
      <alignment horizontal="center" vertical="center"/>
    </xf>
    <xf numFmtId="0" fontId="19" fillId="34" borderId="27" xfId="0" applyNumberFormat="1" applyFont="1" applyFill="1" applyBorder="1" applyAlignment="1">
      <alignment horizontal="center" vertical="center"/>
    </xf>
    <xf numFmtId="0" fontId="19" fillId="34" borderId="28" xfId="0" applyNumberFormat="1" applyFont="1" applyFill="1" applyBorder="1" applyAlignment="1">
      <alignment horizontal="center" vertical="center"/>
    </xf>
    <xf numFmtId="0" fontId="19" fillId="34" borderId="29" xfId="0" applyNumberFormat="1" applyFont="1" applyFill="1" applyBorder="1" applyAlignment="1">
      <alignment horizontal="center" vertical="center"/>
    </xf>
    <xf numFmtId="0" fontId="20" fillId="34" borderId="30" xfId="0" applyNumberFormat="1" applyFont="1" applyFill="1" applyBorder="1" applyAlignment="1">
      <alignment horizontal="center" vertical="center"/>
    </xf>
    <xf numFmtId="0" fontId="19" fillId="34" borderId="31" xfId="0" applyNumberFormat="1" applyFont="1" applyFill="1" applyBorder="1" applyAlignment="1">
      <alignment horizontal="center" vertical="center"/>
    </xf>
    <xf numFmtId="0" fontId="20" fillId="34" borderId="31" xfId="0" applyNumberFormat="1" applyFont="1" applyFill="1" applyBorder="1" applyAlignment="1">
      <alignment horizontal="center" vertical="center"/>
    </xf>
    <xf numFmtId="0" fontId="21" fillId="34" borderId="31" xfId="0" applyNumberFormat="1" applyFont="1" applyFill="1" applyBorder="1" applyAlignment="1">
      <alignment horizontal="center" vertical="center"/>
    </xf>
    <xf numFmtId="0" fontId="20" fillId="34" borderId="13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/>
    </xf>
    <xf numFmtId="0" fontId="22" fillId="34" borderId="10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/>
    </xf>
    <xf numFmtId="0" fontId="19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defaultGridColor="0" zoomScaleSheetLayoutView="75" colorId="22" workbookViewId="0" topLeftCell="A1">
      <selection activeCell="K7" sqref="K7"/>
    </sheetView>
  </sheetViews>
  <sheetFormatPr defaultColWidth="9.00390625" defaultRowHeight="16.5"/>
  <cols>
    <col min="1" max="1" width="8.375" style="0" customWidth="1"/>
    <col min="2" max="2" width="37.875" style="0" customWidth="1"/>
    <col min="3" max="3" width="12.125" style="0" customWidth="1"/>
    <col min="4" max="4" width="13.75390625" style="0" customWidth="1"/>
    <col min="5" max="5" width="12.00390625" style="0" customWidth="1"/>
    <col min="6" max="6" width="13.00390625" style="0" customWidth="1"/>
    <col min="7" max="7" width="12.50390625" style="0" customWidth="1"/>
    <col min="8" max="8" width="12.375" style="0" customWidth="1"/>
    <col min="9" max="9" width="19.00390625" style="0" customWidth="1"/>
    <col min="10" max="10" width="7.25390625" style="0" customWidth="1"/>
    <col min="11" max="11" width="31.75390625" style="0" customWidth="1"/>
    <col min="12" max="12" width="26.00390625" style="0" customWidth="1"/>
    <col min="13" max="13" width="7.25390625" style="0" customWidth="1"/>
  </cols>
  <sheetData>
    <row r="1" spans="1:13" ht="61.5" customHeight="1">
      <c r="A1" s="2"/>
      <c r="B1" s="21" t="s">
        <v>161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1.75" customHeight="1">
      <c r="A2" s="36" t="s">
        <v>105</v>
      </c>
      <c r="B2" s="37" t="s">
        <v>61</v>
      </c>
      <c r="C2" s="38" t="s">
        <v>84</v>
      </c>
      <c r="D2" s="39" t="s">
        <v>4</v>
      </c>
      <c r="E2" s="38" t="s">
        <v>79</v>
      </c>
      <c r="F2" s="38" t="s">
        <v>86</v>
      </c>
      <c r="G2" s="38" t="s">
        <v>89</v>
      </c>
      <c r="H2" s="38" t="s">
        <v>59</v>
      </c>
      <c r="I2" s="37" t="s">
        <v>62</v>
      </c>
      <c r="J2" s="37"/>
      <c r="K2" s="37"/>
      <c r="L2" s="37" t="s">
        <v>87</v>
      </c>
      <c r="M2" s="30" t="s">
        <v>76</v>
      </c>
    </row>
    <row r="3" spans="1:13" ht="21.75" customHeight="1">
      <c r="A3" s="40"/>
      <c r="B3" s="41"/>
      <c r="C3" s="42"/>
      <c r="D3" s="43"/>
      <c r="E3" s="41"/>
      <c r="F3" s="41"/>
      <c r="G3" s="41"/>
      <c r="H3" s="41"/>
      <c r="I3" s="44" t="s">
        <v>121</v>
      </c>
      <c r="J3" s="44" t="s">
        <v>102</v>
      </c>
      <c r="K3" s="44" t="s">
        <v>71</v>
      </c>
      <c r="L3" s="41"/>
      <c r="M3" s="45"/>
    </row>
    <row r="4" spans="1:13" s="1" customFormat="1" ht="23.25" customHeight="1">
      <c r="A4" s="12" t="s">
        <v>113</v>
      </c>
      <c r="B4" s="3" t="s">
        <v>63</v>
      </c>
      <c r="C4" s="5">
        <v>42895</v>
      </c>
      <c r="D4" s="5">
        <v>42899</v>
      </c>
      <c r="E4" s="6" t="s">
        <v>160</v>
      </c>
      <c r="F4" s="7">
        <v>1383700</v>
      </c>
      <c r="G4" s="7">
        <v>1383700</v>
      </c>
      <c r="H4" s="4">
        <f>(ROUND(G4/F4*100,2))</f>
        <v>100</v>
      </c>
      <c r="I4" s="3" t="s">
        <v>82</v>
      </c>
      <c r="J4" s="4" t="s">
        <v>96</v>
      </c>
      <c r="K4" s="3" t="s">
        <v>58</v>
      </c>
      <c r="L4" s="4" t="s">
        <v>171</v>
      </c>
      <c r="M4" s="13"/>
    </row>
    <row r="5" spans="1:13" s="1" customFormat="1" ht="23.25" customHeight="1">
      <c r="A5" s="12" t="s">
        <v>113</v>
      </c>
      <c r="B5" s="3" t="s">
        <v>12</v>
      </c>
      <c r="C5" s="5">
        <v>42895</v>
      </c>
      <c r="D5" s="5">
        <v>42901</v>
      </c>
      <c r="E5" s="6" t="s">
        <v>169</v>
      </c>
      <c r="F5" s="7">
        <v>2000000</v>
      </c>
      <c r="G5" s="7">
        <v>2000000</v>
      </c>
      <c r="H5" s="4">
        <f>(ROUND(G5/F5*100,2))</f>
        <v>100</v>
      </c>
      <c r="I5" s="3" t="s">
        <v>88</v>
      </c>
      <c r="J5" s="4" t="s">
        <v>93</v>
      </c>
      <c r="K5" s="3" t="s">
        <v>21</v>
      </c>
      <c r="L5" s="4" t="s">
        <v>171</v>
      </c>
      <c r="M5" s="13"/>
    </row>
    <row r="6" spans="1:13" s="1" customFormat="1" ht="23.25" customHeight="1">
      <c r="A6" s="12" t="s">
        <v>113</v>
      </c>
      <c r="B6" s="3" t="s">
        <v>177</v>
      </c>
      <c r="C6" s="5">
        <v>42915</v>
      </c>
      <c r="D6" s="5">
        <v>42978</v>
      </c>
      <c r="E6" s="6" t="s">
        <v>172</v>
      </c>
      <c r="F6" s="7">
        <v>5173010</v>
      </c>
      <c r="G6" s="7">
        <v>5173010</v>
      </c>
      <c r="H6" s="4">
        <f>(ROUND(G6/F6*100,2))</f>
        <v>100</v>
      </c>
      <c r="I6" s="3" t="s">
        <v>1</v>
      </c>
      <c r="J6" s="4" t="s">
        <v>90</v>
      </c>
      <c r="K6" s="3" t="s">
        <v>175</v>
      </c>
      <c r="L6" s="4" t="s">
        <v>171</v>
      </c>
      <c r="M6" s="13"/>
    </row>
    <row r="7" spans="1:13" s="1" customFormat="1" ht="23.25" customHeight="1">
      <c r="A7" s="12" t="s">
        <v>113</v>
      </c>
      <c r="B7" s="3" t="s">
        <v>179</v>
      </c>
      <c r="C7" s="5">
        <v>42915</v>
      </c>
      <c r="D7" s="5">
        <v>42978</v>
      </c>
      <c r="E7" s="6" t="s">
        <v>172</v>
      </c>
      <c r="F7" s="7">
        <v>1757880</v>
      </c>
      <c r="G7" s="7">
        <v>1757880</v>
      </c>
      <c r="H7" s="4">
        <f>(ROUND(G7/F7*100,2))</f>
        <v>100</v>
      </c>
      <c r="I7" s="3" t="s">
        <v>174</v>
      </c>
      <c r="J7" s="4" t="s">
        <v>91</v>
      </c>
      <c r="K7" s="3" t="s">
        <v>0</v>
      </c>
      <c r="L7" s="4" t="s">
        <v>171</v>
      </c>
      <c r="M7" s="13"/>
    </row>
    <row r="8" spans="1:13" s="1" customFormat="1" ht="23.25" customHeight="1">
      <c r="A8" s="14" t="s">
        <v>113</v>
      </c>
      <c r="B8" s="15" t="s">
        <v>178</v>
      </c>
      <c r="C8" s="16">
        <v>42915</v>
      </c>
      <c r="D8" s="16">
        <v>42978</v>
      </c>
      <c r="E8" s="17" t="s">
        <v>172</v>
      </c>
      <c r="F8" s="18">
        <v>2665520</v>
      </c>
      <c r="G8" s="18">
        <v>2665520</v>
      </c>
      <c r="H8" s="19">
        <f>(ROUND(G8/F8*100,2))</f>
        <v>100</v>
      </c>
      <c r="I8" s="15" t="s">
        <v>173</v>
      </c>
      <c r="J8" s="19" t="s">
        <v>92</v>
      </c>
      <c r="K8" s="15" t="s">
        <v>176</v>
      </c>
      <c r="L8" s="19" t="s">
        <v>171</v>
      </c>
      <c r="M8" s="20"/>
    </row>
  </sheetData>
  <sheetProtection/>
  <mergeCells count="12">
    <mergeCell ref="B1:M1"/>
    <mergeCell ref="A2:A3"/>
    <mergeCell ref="C2:C3"/>
    <mergeCell ref="D2:D3"/>
    <mergeCell ref="E2:E3"/>
    <mergeCell ref="F2:F3"/>
    <mergeCell ref="G2:G3"/>
    <mergeCell ref="H2:H3"/>
    <mergeCell ref="L2:L3"/>
    <mergeCell ref="M2:M3"/>
    <mergeCell ref="I2:K2"/>
    <mergeCell ref="B2:B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defaultGridColor="0" zoomScaleSheetLayoutView="75" colorId="22" workbookViewId="0" topLeftCell="A1">
      <selection activeCell="B11" sqref="B11"/>
    </sheetView>
  </sheetViews>
  <sheetFormatPr defaultColWidth="9.00390625" defaultRowHeight="16.5"/>
  <cols>
    <col min="1" max="1" width="8.375" style="0" customWidth="1"/>
    <col min="2" max="2" width="37.875" style="0" customWidth="1"/>
    <col min="3" max="3" width="12.125" style="0" customWidth="1"/>
    <col min="4" max="4" width="13.75390625" style="0" customWidth="1"/>
    <col min="5" max="5" width="12.00390625" style="0" customWidth="1"/>
    <col min="6" max="6" width="13.00390625" style="0" customWidth="1"/>
    <col min="7" max="7" width="12.50390625" style="0" customWidth="1"/>
    <col min="8" max="8" width="12.375" style="0" customWidth="1"/>
    <col min="9" max="9" width="19.00390625" style="0" customWidth="1"/>
    <col min="10" max="10" width="7.25390625" style="0" customWidth="1"/>
    <col min="11" max="11" width="31.75390625" style="0" customWidth="1"/>
    <col min="12" max="12" width="26.00390625" style="0" customWidth="1"/>
    <col min="13" max="13" width="7.25390625" style="0" customWidth="1"/>
  </cols>
  <sheetData>
    <row r="1" spans="1:13" ht="61.5" customHeight="1">
      <c r="A1" s="2"/>
      <c r="B1" s="21" t="s">
        <v>50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1.75" customHeight="1">
      <c r="A2" s="22" t="s">
        <v>105</v>
      </c>
      <c r="B2" s="34" t="s">
        <v>61</v>
      </c>
      <c r="C2" s="22" t="s">
        <v>84</v>
      </c>
      <c r="D2" s="24" t="s">
        <v>4</v>
      </c>
      <c r="E2" s="26" t="s">
        <v>79</v>
      </c>
      <c r="F2" s="26" t="s">
        <v>86</v>
      </c>
      <c r="G2" s="26" t="s">
        <v>89</v>
      </c>
      <c r="H2" s="26" t="s">
        <v>59</v>
      </c>
      <c r="I2" s="32" t="s">
        <v>62</v>
      </c>
      <c r="J2" s="33"/>
      <c r="K2" s="33"/>
      <c r="L2" s="28" t="s">
        <v>87</v>
      </c>
      <c r="M2" s="30" t="s">
        <v>76</v>
      </c>
    </row>
    <row r="3" spans="1:13" ht="21.75" customHeight="1">
      <c r="A3" s="23"/>
      <c r="B3" s="35"/>
      <c r="C3" s="23"/>
      <c r="D3" s="25"/>
      <c r="E3" s="27"/>
      <c r="F3" s="27"/>
      <c r="G3" s="27"/>
      <c r="H3" s="27"/>
      <c r="I3" s="8" t="s">
        <v>121</v>
      </c>
      <c r="J3" s="8" t="s">
        <v>102</v>
      </c>
      <c r="K3" s="9" t="s">
        <v>71</v>
      </c>
      <c r="L3" s="29"/>
      <c r="M3" s="31"/>
    </row>
    <row r="4" spans="1:13" s="1" customFormat="1" ht="23.25" customHeight="1">
      <c r="A4" s="5" t="s">
        <v>126</v>
      </c>
      <c r="B4" s="3" t="s">
        <v>33</v>
      </c>
      <c r="C4" s="5">
        <v>42786</v>
      </c>
      <c r="D4" s="5">
        <v>42787</v>
      </c>
      <c r="E4" s="6" t="s">
        <v>133</v>
      </c>
      <c r="F4" s="7">
        <v>1100000</v>
      </c>
      <c r="G4" s="7">
        <v>1100000</v>
      </c>
      <c r="H4" s="4">
        <f aca="true" t="shared" si="0" ref="H4:H38">(ROUND(G4/F4*100,2))</f>
        <v>100</v>
      </c>
      <c r="I4" s="3" t="s">
        <v>10</v>
      </c>
      <c r="J4" s="4" t="s">
        <v>122</v>
      </c>
      <c r="K4" s="3" t="s">
        <v>26</v>
      </c>
      <c r="L4" s="4" t="s">
        <v>171</v>
      </c>
      <c r="M4" s="4"/>
    </row>
    <row r="5" spans="1:13" s="1" customFormat="1" ht="23.25" customHeight="1">
      <c r="A5" s="5" t="s">
        <v>126</v>
      </c>
      <c r="B5" s="3" t="s">
        <v>147</v>
      </c>
      <c r="C5" s="5">
        <v>42794</v>
      </c>
      <c r="D5" s="5">
        <v>43159</v>
      </c>
      <c r="E5" s="6" t="s">
        <v>129</v>
      </c>
      <c r="F5" s="7">
        <v>990000</v>
      </c>
      <c r="G5" s="7">
        <v>990000</v>
      </c>
      <c r="H5" s="4">
        <f t="shared" si="0"/>
        <v>100</v>
      </c>
      <c r="I5" s="3" t="s">
        <v>66</v>
      </c>
      <c r="J5" s="4" t="s">
        <v>104</v>
      </c>
      <c r="K5" s="3" t="s">
        <v>166</v>
      </c>
      <c r="L5" s="4" t="s">
        <v>171</v>
      </c>
      <c r="M5" s="4"/>
    </row>
    <row r="6" spans="1:13" s="1" customFormat="1" ht="23.25" customHeight="1">
      <c r="A6" s="5" t="s">
        <v>126</v>
      </c>
      <c r="B6" s="3" t="s">
        <v>36</v>
      </c>
      <c r="C6" s="5">
        <v>42793</v>
      </c>
      <c r="D6" s="5">
        <v>43159</v>
      </c>
      <c r="E6" s="6" t="s">
        <v>129</v>
      </c>
      <c r="F6" s="7">
        <v>22680000</v>
      </c>
      <c r="G6" s="7">
        <v>22680000</v>
      </c>
      <c r="H6" s="4">
        <f t="shared" si="0"/>
        <v>100</v>
      </c>
      <c r="I6" s="3" t="s">
        <v>16</v>
      </c>
      <c r="J6" s="4" t="s">
        <v>116</v>
      </c>
      <c r="K6" s="3" t="s">
        <v>41</v>
      </c>
      <c r="L6" s="4" t="s">
        <v>171</v>
      </c>
      <c r="M6" s="4"/>
    </row>
    <row r="7" spans="1:13" s="1" customFormat="1" ht="23.25" customHeight="1">
      <c r="A7" s="5" t="s">
        <v>126</v>
      </c>
      <c r="B7" s="3" t="s">
        <v>164</v>
      </c>
      <c r="C7" s="5">
        <v>42793</v>
      </c>
      <c r="D7" s="5">
        <v>43159</v>
      </c>
      <c r="E7" s="6" t="s">
        <v>129</v>
      </c>
      <c r="F7" s="7">
        <v>3960000</v>
      </c>
      <c r="G7" s="7">
        <v>3960000</v>
      </c>
      <c r="H7" s="4">
        <f t="shared" si="0"/>
        <v>100</v>
      </c>
      <c r="I7" s="3" t="s">
        <v>8</v>
      </c>
      <c r="J7" s="4" t="s">
        <v>110</v>
      </c>
      <c r="K7" s="3" t="s">
        <v>28</v>
      </c>
      <c r="L7" s="4" t="s">
        <v>171</v>
      </c>
      <c r="M7" s="4"/>
    </row>
    <row r="8" spans="1:13" s="1" customFormat="1" ht="23.25" customHeight="1">
      <c r="A8" s="5" t="s">
        <v>126</v>
      </c>
      <c r="B8" s="3" t="s">
        <v>31</v>
      </c>
      <c r="C8" s="5">
        <v>42794</v>
      </c>
      <c r="D8" s="5">
        <v>43159</v>
      </c>
      <c r="E8" s="6" t="s">
        <v>129</v>
      </c>
      <c r="F8" s="7">
        <v>1800000</v>
      </c>
      <c r="G8" s="7">
        <v>1800000</v>
      </c>
      <c r="H8" s="4">
        <f t="shared" si="0"/>
        <v>100</v>
      </c>
      <c r="I8" s="3" t="s">
        <v>5</v>
      </c>
      <c r="J8" s="4" t="s">
        <v>128</v>
      </c>
      <c r="K8" s="3" t="s">
        <v>144</v>
      </c>
      <c r="L8" s="4" t="s">
        <v>171</v>
      </c>
      <c r="M8" s="4"/>
    </row>
    <row r="9" spans="1:13" s="1" customFormat="1" ht="23.25" customHeight="1">
      <c r="A9" s="5" t="s">
        <v>126</v>
      </c>
      <c r="B9" s="3" t="s">
        <v>162</v>
      </c>
      <c r="C9" s="5">
        <v>42794</v>
      </c>
      <c r="D9" s="5">
        <v>43159</v>
      </c>
      <c r="E9" s="6" t="s">
        <v>129</v>
      </c>
      <c r="F9" s="7">
        <v>12490000</v>
      </c>
      <c r="G9" s="7">
        <v>12490000</v>
      </c>
      <c r="H9" s="4">
        <f t="shared" si="0"/>
        <v>100</v>
      </c>
      <c r="I9" s="3" t="s">
        <v>152</v>
      </c>
      <c r="J9" s="4" t="s">
        <v>106</v>
      </c>
      <c r="K9" s="3" t="s">
        <v>49</v>
      </c>
      <c r="L9" s="4" t="s">
        <v>171</v>
      </c>
      <c r="M9" s="4"/>
    </row>
    <row r="10" spans="1:13" s="1" customFormat="1" ht="23.25" customHeight="1">
      <c r="A10" s="5" t="s">
        <v>126</v>
      </c>
      <c r="B10" s="3" t="s">
        <v>131</v>
      </c>
      <c r="C10" s="5">
        <v>42793</v>
      </c>
      <c r="D10" s="5">
        <v>43159</v>
      </c>
      <c r="E10" s="6" t="s">
        <v>129</v>
      </c>
      <c r="F10" s="7">
        <v>2376000</v>
      </c>
      <c r="G10" s="7">
        <v>2376000</v>
      </c>
      <c r="H10" s="4">
        <f t="shared" si="0"/>
        <v>100</v>
      </c>
      <c r="I10" s="3" t="s">
        <v>64</v>
      </c>
      <c r="J10" s="4" t="s">
        <v>107</v>
      </c>
      <c r="K10" s="3" t="s">
        <v>29</v>
      </c>
      <c r="L10" s="4" t="s">
        <v>171</v>
      </c>
      <c r="M10" s="4"/>
    </row>
    <row r="11" spans="1:13" s="1" customFormat="1" ht="23.25" customHeight="1">
      <c r="A11" s="5" t="s">
        <v>126</v>
      </c>
      <c r="B11" s="3" t="s">
        <v>25</v>
      </c>
      <c r="C11" s="5">
        <v>42794</v>
      </c>
      <c r="D11" s="5">
        <v>43159</v>
      </c>
      <c r="E11" s="6" t="s">
        <v>129</v>
      </c>
      <c r="F11" s="7">
        <v>1680000</v>
      </c>
      <c r="G11" s="7">
        <v>1680000</v>
      </c>
      <c r="H11" s="4">
        <f t="shared" si="0"/>
        <v>100</v>
      </c>
      <c r="I11" s="3" t="s">
        <v>15</v>
      </c>
      <c r="J11" s="4" t="s">
        <v>97</v>
      </c>
      <c r="K11" s="3" t="s">
        <v>165</v>
      </c>
      <c r="L11" s="4" t="s">
        <v>171</v>
      </c>
      <c r="M11" s="4"/>
    </row>
    <row r="12" spans="1:13" s="1" customFormat="1" ht="23.25" customHeight="1">
      <c r="A12" s="5" t="s">
        <v>126</v>
      </c>
      <c r="B12" s="3" t="s">
        <v>137</v>
      </c>
      <c r="C12" s="5">
        <v>42794</v>
      </c>
      <c r="D12" s="5">
        <v>43890</v>
      </c>
      <c r="E12" s="6" t="s">
        <v>145</v>
      </c>
      <c r="F12" s="7">
        <v>5940000</v>
      </c>
      <c r="G12" s="7">
        <v>5940000</v>
      </c>
      <c r="H12" s="4">
        <f t="shared" si="0"/>
        <v>100</v>
      </c>
      <c r="I12" s="3" t="s">
        <v>5</v>
      </c>
      <c r="J12" s="4" t="s">
        <v>128</v>
      </c>
      <c r="K12" s="3" t="s">
        <v>144</v>
      </c>
      <c r="L12" s="4" t="s">
        <v>171</v>
      </c>
      <c r="M12" s="4"/>
    </row>
    <row r="13" spans="1:13" s="1" customFormat="1" ht="23.25" customHeight="1">
      <c r="A13" s="5" t="s">
        <v>126</v>
      </c>
      <c r="B13" s="3" t="s">
        <v>149</v>
      </c>
      <c r="C13" s="5">
        <v>42794</v>
      </c>
      <c r="D13" s="5">
        <v>43890</v>
      </c>
      <c r="E13" s="6" t="s">
        <v>145</v>
      </c>
      <c r="F13" s="7">
        <v>3960000</v>
      </c>
      <c r="G13" s="7">
        <v>3960000</v>
      </c>
      <c r="H13" s="4">
        <f t="shared" si="0"/>
        <v>100</v>
      </c>
      <c r="I13" s="3" t="s">
        <v>17</v>
      </c>
      <c r="J13" s="4" t="s">
        <v>100</v>
      </c>
      <c r="K13" s="3" t="s">
        <v>167</v>
      </c>
      <c r="L13" s="4" t="s">
        <v>171</v>
      </c>
      <c r="M13" s="4"/>
    </row>
    <row r="14" spans="1:13" s="1" customFormat="1" ht="23.25" customHeight="1">
      <c r="A14" s="5" t="s">
        <v>126</v>
      </c>
      <c r="B14" s="3" t="s">
        <v>52</v>
      </c>
      <c r="C14" s="5">
        <v>42793</v>
      </c>
      <c r="D14" s="5">
        <v>44255</v>
      </c>
      <c r="E14" s="6" t="s">
        <v>157</v>
      </c>
      <c r="F14" s="7">
        <v>5280000</v>
      </c>
      <c r="G14" s="7">
        <v>5280000</v>
      </c>
      <c r="H14" s="4">
        <f t="shared" si="0"/>
        <v>100</v>
      </c>
      <c r="I14" s="3" t="s">
        <v>81</v>
      </c>
      <c r="J14" s="4" t="s">
        <v>117</v>
      </c>
      <c r="K14" s="3" t="s">
        <v>55</v>
      </c>
      <c r="L14" s="4" t="s">
        <v>171</v>
      </c>
      <c r="M14" s="4"/>
    </row>
    <row r="15" spans="1:13" s="1" customFormat="1" ht="23.25" customHeight="1">
      <c r="A15" s="5" t="s">
        <v>126</v>
      </c>
      <c r="B15" s="3" t="s">
        <v>43</v>
      </c>
      <c r="C15" s="5">
        <v>42794</v>
      </c>
      <c r="D15" s="5">
        <v>43890</v>
      </c>
      <c r="E15" s="6" t="s">
        <v>145</v>
      </c>
      <c r="F15" s="7">
        <v>6202800</v>
      </c>
      <c r="G15" s="7">
        <v>6202800</v>
      </c>
      <c r="H15" s="4">
        <f t="shared" si="0"/>
        <v>100</v>
      </c>
      <c r="I15" s="3" t="s">
        <v>14</v>
      </c>
      <c r="J15" s="4" t="s">
        <v>114</v>
      </c>
      <c r="K15" s="3" t="s">
        <v>170</v>
      </c>
      <c r="L15" s="4" t="s">
        <v>171</v>
      </c>
      <c r="M15" s="4"/>
    </row>
    <row r="16" spans="1:13" s="1" customFormat="1" ht="23.25" customHeight="1">
      <c r="A16" s="5" t="s">
        <v>126</v>
      </c>
      <c r="B16" s="3" t="s">
        <v>135</v>
      </c>
      <c r="C16" s="5">
        <v>42793</v>
      </c>
      <c r="D16" s="5">
        <v>43159</v>
      </c>
      <c r="E16" s="6" t="s">
        <v>129</v>
      </c>
      <c r="F16" s="7">
        <v>3000000</v>
      </c>
      <c r="G16" s="7">
        <v>3000000</v>
      </c>
      <c r="H16" s="4">
        <f t="shared" si="0"/>
        <v>100</v>
      </c>
      <c r="I16" s="3" t="s">
        <v>70</v>
      </c>
      <c r="J16" s="4" t="s">
        <v>101</v>
      </c>
      <c r="K16" s="3" t="s">
        <v>56</v>
      </c>
      <c r="L16" s="4" t="s">
        <v>171</v>
      </c>
      <c r="M16" s="4"/>
    </row>
    <row r="17" spans="1:13" s="1" customFormat="1" ht="23.25" customHeight="1">
      <c r="A17" s="5" t="s">
        <v>126</v>
      </c>
      <c r="B17" s="3" t="s">
        <v>140</v>
      </c>
      <c r="C17" s="5">
        <v>42793</v>
      </c>
      <c r="D17" s="5">
        <v>43159</v>
      </c>
      <c r="E17" s="6" t="s">
        <v>129</v>
      </c>
      <c r="F17" s="7">
        <v>1200000</v>
      </c>
      <c r="G17" s="7">
        <v>1200000</v>
      </c>
      <c r="H17" s="4">
        <f t="shared" si="0"/>
        <v>100</v>
      </c>
      <c r="I17" s="3" t="s">
        <v>13</v>
      </c>
      <c r="J17" s="4" t="s">
        <v>108</v>
      </c>
      <c r="K17" s="3" t="s">
        <v>53</v>
      </c>
      <c r="L17" s="4" t="s">
        <v>171</v>
      </c>
      <c r="M17" s="4"/>
    </row>
    <row r="18" spans="1:13" s="1" customFormat="1" ht="23.25" customHeight="1">
      <c r="A18" s="5" t="s">
        <v>126</v>
      </c>
      <c r="B18" s="3" t="s">
        <v>2</v>
      </c>
      <c r="C18" s="5">
        <v>42796</v>
      </c>
      <c r="D18" s="5">
        <v>42798</v>
      </c>
      <c r="E18" s="6" t="s">
        <v>158</v>
      </c>
      <c r="F18" s="7">
        <v>1980000</v>
      </c>
      <c r="G18" s="7">
        <v>1980000</v>
      </c>
      <c r="H18" s="4">
        <f t="shared" si="0"/>
        <v>100</v>
      </c>
      <c r="I18" s="3" t="s">
        <v>18</v>
      </c>
      <c r="J18" s="4" t="s">
        <v>99</v>
      </c>
      <c r="K18" s="3" t="s">
        <v>48</v>
      </c>
      <c r="L18" s="4" t="s">
        <v>171</v>
      </c>
      <c r="M18" s="4"/>
    </row>
    <row r="19" spans="1:13" s="1" customFormat="1" ht="23.25" customHeight="1">
      <c r="A19" s="5" t="s">
        <v>126</v>
      </c>
      <c r="B19" s="3" t="s">
        <v>51</v>
      </c>
      <c r="C19" s="5">
        <v>42814</v>
      </c>
      <c r="D19" s="5">
        <v>42816</v>
      </c>
      <c r="E19" s="6" t="s">
        <v>132</v>
      </c>
      <c r="F19" s="7">
        <v>1226610</v>
      </c>
      <c r="G19" s="7">
        <v>1226610</v>
      </c>
      <c r="H19" s="4">
        <f t="shared" si="0"/>
        <v>100</v>
      </c>
      <c r="I19" s="3" t="s">
        <v>77</v>
      </c>
      <c r="J19" s="4" t="s">
        <v>111</v>
      </c>
      <c r="K19" s="3" t="s">
        <v>20</v>
      </c>
      <c r="L19" s="4" t="s">
        <v>171</v>
      </c>
      <c r="M19" s="4"/>
    </row>
    <row r="20" spans="1:13" s="1" customFormat="1" ht="23.25" customHeight="1">
      <c r="A20" s="5" t="s">
        <v>126</v>
      </c>
      <c r="B20" s="3" t="s">
        <v>159</v>
      </c>
      <c r="C20" s="5">
        <v>42814</v>
      </c>
      <c r="D20" s="5">
        <v>42816</v>
      </c>
      <c r="E20" s="6" t="s">
        <v>132</v>
      </c>
      <c r="F20" s="7">
        <v>1593500</v>
      </c>
      <c r="G20" s="7">
        <v>1593500</v>
      </c>
      <c r="H20" s="4">
        <f t="shared" si="0"/>
        <v>100</v>
      </c>
      <c r="I20" s="3" t="s">
        <v>5</v>
      </c>
      <c r="J20" s="4" t="s">
        <v>128</v>
      </c>
      <c r="K20" s="3" t="s">
        <v>144</v>
      </c>
      <c r="L20" s="4" t="s">
        <v>171</v>
      </c>
      <c r="M20" s="4"/>
    </row>
    <row r="21" spans="1:13" s="1" customFormat="1" ht="23.25" customHeight="1">
      <c r="A21" s="5" t="s">
        <v>126</v>
      </c>
      <c r="B21" s="3" t="s">
        <v>23</v>
      </c>
      <c r="C21" s="5">
        <v>42839</v>
      </c>
      <c r="D21" s="5">
        <v>43921</v>
      </c>
      <c r="E21" s="6" t="s">
        <v>139</v>
      </c>
      <c r="F21" s="7">
        <v>5400000</v>
      </c>
      <c r="G21" s="7">
        <v>5400000</v>
      </c>
      <c r="H21" s="4">
        <f t="shared" si="0"/>
        <v>100</v>
      </c>
      <c r="I21" s="3" t="s">
        <v>5</v>
      </c>
      <c r="J21" s="4" t="s">
        <v>128</v>
      </c>
      <c r="K21" s="3" t="s">
        <v>144</v>
      </c>
      <c r="L21" s="4" t="s">
        <v>171</v>
      </c>
      <c r="M21" s="4"/>
    </row>
    <row r="22" spans="1:13" s="1" customFormat="1" ht="23.25" customHeight="1">
      <c r="A22" s="5" t="s">
        <v>126</v>
      </c>
      <c r="B22" s="3" t="s">
        <v>154</v>
      </c>
      <c r="C22" s="5">
        <v>42866</v>
      </c>
      <c r="D22" s="5">
        <v>43099</v>
      </c>
      <c r="E22" s="6" t="s">
        <v>163</v>
      </c>
      <c r="F22" s="7">
        <v>2209000</v>
      </c>
      <c r="G22" s="7">
        <v>2209000</v>
      </c>
      <c r="H22" s="4">
        <f t="shared" si="0"/>
        <v>100</v>
      </c>
      <c r="I22" s="3" t="s">
        <v>83</v>
      </c>
      <c r="J22" s="4" t="s">
        <v>112</v>
      </c>
      <c r="K22" s="10" t="s">
        <v>60</v>
      </c>
      <c r="L22" s="4" t="s">
        <v>171</v>
      </c>
      <c r="M22" s="4"/>
    </row>
    <row r="23" spans="1:13" s="1" customFormat="1" ht="23.25" customHeight="1">
      <c r="A23" s="5" t="s">
        <v>126</v>
      </c>
      <c r="B23" s="3" t="s">
        <v>46</v>
      </c>
      <c r="C23" s="5">
        <v>42870</v>
      </c>
      <c r="D23" s="5">
        <v>42877</v>
      </c>
      <c r="E23" s="11">
        <v>42877</v>
      </c>
      <c r="F23" s="7">
        <v>660000</v>
      </c>
      <c r="G23" s="7">
        <v>660000</v>
      </c>
      <c r="H23" s="4">
        <f t="shared" si="0"/>
        <v>100</v>
      </c>
      <c r="I23" s="3" t="s">
        <v>3</v>
      </c>
      <c r="J23" s="4" t="s">
        <v>109</v>
      </c>
      <c r="K23" s="3" t="s">
        <v>42</v>
      </c>
      <c r="L23" s="4" t="s">
        <v>171</v>
      </c>
      <c r="M23" s="4"/>
    </row>
    <row r="24" spans="1:13" s="1" customFormat="1" ht="23.25" customHeight="1">
      <c r="A24" s="5" t="s">
        <v>113</v>
      </c>
      <c r="B24" s="3" t="s">
        <v>148</v>
      </c>
      <c r="C24" s="5">
        <v>42774</v>
      </c>
      <c r="D24" s="5">
        <v>42786</v>
      </c>
      <c r="E24" s="6" t="s">
        <v>155</v>
      </c>
      <c r="F24" s="7">
        <v>2185600</v>
      </c>
      <c r="G24" s="7">
        <v>2185600</v>
      </c>
      <c r="H24" s="4">
        <f t="shared" si="0"/>
        <v>100</v>
      </c>
      <c r="I24" s="3" t="s">
        <v>8</v>
      </c>
      <c r="J24" s="4" t="s">
        <v>110</v>
      </c>
      <c r="K24" s="3" t="s">
        <v>28</v>
      </c>
      <c r="L24" s="4" t="s">
        <v>171</v>
      </c>
      <c r="M24" s="4"/>
    </row>
    <row r="25" spans="1:13" s="1" customFormat="1" ht="23.25" customHeight="1">
      <c r="A25" s="5" t="s">
        <v>113</v>
      </c>
      <c r="B25" s="3" t="s">
        <v>78</v>
      </c>
      <c r="C25" s="5">
        <v>42780</v>
      </c>
      <c r="D25" s="5">
        <v>42783</v>
      </c>
      <c r="E25" s="6" t="s">
        <v>168</v>
      </c>
      <c r="F25" s="7">
        <v>1569210</v>
      </c>
      <c r="G25" s="7">
        <v>1569210</v>
      </c>
      <c r="H25" s="4">
        <f t="shared" si="0"/>
        <v>100</v>
      </c>
      <c r="I25" s="3" t="s">
        <v>6</v>
      </c>
      <c r="J25" s="4" t="s">
        <v>119</v>
      </c>
      <c r="K25" s="3" t="s">
        <v>32</v>
      </c>
      <c r="L25" s="4" t="s">
        <v>171</v>
      </c>
      <c r="M25" s="4"/>
    </row>
    <row r="26" spans="1:13" s="1" customFormat="1" ht="23.25" customHeight="1">
      <c r="A26" s="5" t="s">
        <v>113</v>
      </c>
      <c r="B26" s="3" t="s">
        <v>57</v>
      </c>
      <c r="C26" s="5">
        <v>42786</v>
      </c>
      <c r="D26" s="5">
        <v>42788</v>
      </c>
      <c r="E26" s="6" t="s">
        <v>151</v>
      </c>
      <c r="F26" s="7">
        <v>2880000</v>
      </c>
      <c r="G26" s="7">
        <v>2880000</v>
      </c>
      <c r="H26" s="4">
        <f t="shared" si="0"/>
        <v>100</v>
      </c>
      <c r="I26" s="3" t="s">
        <v>72</v>
      </c>
      <c r="J26" s="4" t="s">
        <v>95</v>
      </c>
      <c r="K26" s="3" t="s">
        <v>22</v>
      </c>
      <c r="L26" s="4" t="s">
        <v>171</v>
      </c>
      <c r="M26" s="4"/>
    </row>
    <row r="27" spans="1:13" s="1" customFormat="1" ht="23.25" customHeight="1">
      <c r="A27" s="5" t="s">
        <v>113</v>
      </c>
      <c r="B27" s="3" t="s">
        <v>156</v>
      </c>
      <c r="C27" s="5">
        <v>42786</v>
      </c>
      <c r="D27" s="5">
        <v>42787</v>
      </c>
      <c r="E27" s="6" t="s">
        <v>142</v>
      </c>
      <c r="F27" s="7">
        <v>1413500</v>
      </c>
      <c r="G27" s="7">
        <v>1413500</v>
      </c>
      <c r="H27" s="4">
        <f t="shared" si="0"/>
        <v>100</v>
      </c>
      <c r="I27" s="3" t="s">
        <v>74</v>
      </c>
      <c r="J27" s="4" t="s">
        <v>124</v>
      </c>
      <c r="K27" s="3" t="s">
        <v>68</v>
      </c>
      <c r="L27" s="4" t="s">
        <v>171</v>
      </c>
      <c r="M27" s="4"/>
    </row>
    <row r="28" spans="1:13" s="1" customFormat="1" ht="23.25" customHeight="1">
      <c r="A28" s="5" t="s">
        <v>113</v>
      </c>
      <c r="B28" s="3" t="s">
        <v>34</v>
      </c>
      <c r="C28" s="5">
        <v>42798</v>
      </c>
      <c r="D28" s="5">
        <v>42804</v>
      </c>
      <c r="E28" s="6" t="s">
        <v>146</v>
      </c>
      <c r="F28" s="7">
        <v>2959000</v>
      </c>
      <c r="G28" s="7">
        <v>2959000</v>
      </c>
      <c r="H28" s="4">
        <f t="shared" si="0"/>
        <v>100</v>
      </c>
      <c r="I28" s="3" t="s">
        <v>7</v>
      </c>
      <c r="J28" s="4" t="s">
        <v>125</v>
      </c>
      <c r="K28" s="3" t="s">
        <v>45</v>
      </c>
      <c r="L28" s="4" t="s">
        <v>171</v>
      </c>
      <c r="M28" s="4"/>
    </row>
    <row r="29" spans="1:13" s="1" customFormat="1" ht="23.25" customHeight="1">
      <c r="A29" s="5" t="s">
        <v>113</v>
      </c>
      <c r="B29" s="3" t="s">
        <v>67</v>
      </c>
      <c r="C29" s="5">
        <v>42798</v>
      </c>
      <c r="D29" s="5">
        <v>42801</v>
      </c>
      <c r="E29" s="6" t="s">
        <v>150</v>
      </c>
      <c r="F29" s="7">
        <v>2310000</v>
      </c>
      <c r="G29" s="7">
        <v>2310000</v>
      </c>
      <c r="H29" s="4">
        <f t="shared" si="0"/>
        <v>100</v>
      </c>
      <c r="I29" s="3" t="s">
        <v>5</v>
      </c>
      <c r="J29" s="4" t="s">
        <v>128</v>
      </c>
      <c r="K29" s="3" t="s">
        <v>144</v>
      </c>
      <c r="L29" s="4" t="s">
        <v>171</v>
      </c>
      <c r="M29" s="4"/>
    </row>
    <row r="30" spans="1:13" s="1" customFormat="1" ht="23.25" customHeight="1">
      <c r="A30" s="5" t="s">
        <v>113</v>
      </c>
      <c r="B30" s="3" t="s">
        <v>65</v>
      </c>
      <c r="C30" s="5">
        <v>42798</v>
      </c>
      <c r="D30" s="5">
        <v>42804</v>
      </c>
      <c r="E30" s="6" t="s">
        <v>146</v>
      </c>
      <c r="F30" s="7">
        <v>1220050</v>
      </c>
      <c r="G30" s="7">
        <v>1220050</v>
      </c>
      <c r="H30" s="4">
        <f t="shared" si="0"/>
        <v>100</v>
      </c>
      <c r="I30" s="3" t="s">
        <v>85</v>
      </c>
      <c r="J30" s="4" t="s">
        <v>118</v>
      </c>
      <c r="K30" s="3" t="s">
        <v>44</v>
      </c>
      <c r="L30" s="4" t="s">
        <v>171</v>
      </c>
      <c r="M30" s="4"/>
    </row>
    <row r="31" spans="1:13" s="1" customFormat="1" ht="23.25" customHeight="1">
      <c r="A31" s="5" t="s">
        <v>113</v>
      </c>
      <c r="B31" s="3" t="s">
        <v>39</v>
      </c>
      <c r="C31" s="5">
        <v>42798</v>
      </c>
      <c r="D31" s="5">
        <v>42802</v>
      </c>
      <c r="E31" s="6" t="s">
        <v>134</v>
      </c>
      <c r="F31" s="7">
        <v>8792900</v>
      </c>
      <c r="G31" s="7">
        <v>8792900</v>
      </c>
      <c r="H31" s="4">
        <f t="shared" si="0"/>
        <v>100</v>
      </c>
      <c r="I31" s="3" t="s">
        <v>80</v>
      </c>
      <c r="J31" s="4" t="s">
        <v>123</v>
      </c>
      <c r="K31" s="3" t="s">
        <v>35</v>
      </c>
      <c r="L31" s="4" t="s">
        <v>171</v>
      </c>
      <c r="M31" s="4"/>
    </row>
    <row r="32" spans="1:13" s="1" customFormat="1" ht="23.25" customHeight="1">
      <c r="A32" s="5" t="s">
        <v>113</v>
      </c>
      <c r="B32" s="3" t="s">
        <v>30</v>
      </c>
      <c r="C32" s="5">
        <v>42798</v>
      </c>
      <c r="D32" s="5">
        <v>42804</v>
      </c>
      <c r="E32" s="6" t="s">
        <v>146</v>
      </c>
      <c r="F32" s="7">
        <v>1000000</v>
      </c>
      <c r="G32" s="7">
        <v>1000000</v>
      </c>
      <c r="H32" s="4">
        <f t="shared" si="0"/>
        <v>100</v>
      </c>
      <c r="I32" s="3" t="s">
        <v>69</v>
      </c>
      <c r="J32" s="4" t="s">
        <v>103</v>
      </c>
      <c r="K32" s="3" t="s">
        <v>40</v>
      </c>
      <c r="L32" s="4" t="s">
        <v>171</v>
      </c>
      <c r="M32" s="4"/>
    </row>
    <row r="33" spans="1:13" s="1" customFormat="1" ht="23.25" customHeight="1">
      <c r="A33" s="5" t="s">
        <v>113</v>
      </c>
      <c r="B33" s="3" t="s">
        <v>19</v>
      </c>
      <c r="C33" s="5">
        <v>42800</v>
      </c>
      <c r="D33" s="5">
        <v>42804</v>
      </c>
      <c r="E33" s="6" t="s">
        <v>143</v>
      </c>
      <c r="F33" s="7">
        <v>7431000</v>
      </c>
      <c r="G33" s="7">
        <v>7431000</v>
      </c>
      <c r="H33" s="4">
        <f t="shared" si="0"/>
        <v>100</v>
      </c>
      <c r="I33" s="3" t="s">
        <v>69</v>
      </c>
      <c r="J33" s="4" t="s">
        <v>103</v>
      </c>
      <c r="K33" s="3" t="s">
        <v>40</v>
      </c>
      <c r="L33" s="4" t="s">
        <v>171</v>
      </c>
      <c r="M33" s="4"/>
    </row>
    <row r="34" spans="1:13" s="1" customFormat="1" ht="23.25" customHeight="1">
      <c r="A34" s="5" t="s">
        <v>113</v>
      </c>
      <c r="B34" s="3" t="s">
        <v>9</v>
      </c>
      <c r="C34" s="5">
        <v>42814</v>
      </c>
      <c r="D34" s="5">
        <v>42816</v>
      </c>
      <c r="E34" s="6" t="s">
        <v>132</v>
      </c>
      <c r="F34" s="7">
        <v>3511500</v>
      </c>
      <c r="G34" s="7">
        <v>3511500</v>
      </c>
      <c r="H34" s="4">
        <f t="shared" si="0"/>
        <v>100</v>
      </c>
      <c r="I34" s="3" t="s">
        <v>75</v>
      </c>
      <c r="J34" s="4" t="s">
        <v>127</v>
      </c>
      <c r="K34" s="3" t="s">
        <v>153</v>
      </c>
      <c r="L34" s="4" t="s">
        <v>171</v>
      </c>
      <c r="M34" s="4"/>
    </row>
    <row r="35" spans="1:13" s="1" customFormat="1" ht="23.25" customHeight="1">
      <c r="A35" s="5" t="s">
        <v>113</v>
      </c>
      <c r="B35" s="3" t="s">
        <v>38</v>
      </c>
      <c r="C35" s="5">
        <v>42810</v>
      </c>
      <c r="D35" s="5">
        <v>43159</v>
      </c>
      <c r="E35" s="6" t="s">
        <v>129</v>
      </c>
      <c r="F35" s="7">
        <v>8580000</v>
      </c>
      <c r="G35" s="7">
        <v>8580000</v>
      </c>
      <c r="H35" s="4">
        <f t="shared" si="0"/>
        <v>100</v>
      </c>
      <c r="I35" s="3" t="s">
        <v>37</v>
      </c>
      <c r="J35" s="4" t="s">
        <v>94</v>
      </c>
      <c r="K35" s="3" t="s">
        <v>24</v>
      </c>
      <c r="L35" s="4" t="s">
        <v>171</v>
      </c>
      <c r="M35" s="4"/>
    </row>
    <row r="36" spans="1:13" s="1" customFormat="1" ht="23.25" customHeight="1">
      <c r="A36" s="5" t="s">
        <v>113</v>
      </c>
      <c r="B36" s="3" t="s">
        <v>47</v>
      </c>
      <c r="C36" s="5">
        <v>42823</v>
      </c>
      <c r="D36" s="5">
        <v>42825</v>
      </c>
      <c r="E36" s="6" t="s">
        <v>130</v>
      </c>
      <c r="F36" s="7">
        <v>1287000</v>
      </c>
      <c r="G36" s="7">
        <v>1287000</v>
      </c>
      <c r="H36" s="4">
        <f t="shared" si="0"/>
        <v>100</v>
      </c>
      <c r="I36" s="3" t="s">
        <v>73</v>
      </c>
      <c r="J36" s="4" t="s">
        <v>98</v>
      </c>
      <c r="K36" s="3" t="s">
        <v>141</v>
      </c>
      <c r="L36" s="4" t="s">
        <v>171</v>
      </c>
      <c r="M36" s="4"/>
    </row>
    <row r="37" spans="1:13" s="1" customFormat="1" ht="23.25" customHeight="1">
      <c r="A37" s="5" t="s">
        <v>113</v>
      </c>
      <c r="B37" s="3" t="s">
        <v>27</v>
      </c>
      <c r="C37" s="5">
        <v>42839</v>
      </c>
      <c r="D37" s="5">
        <v>42844</v>
      </c>
      <c r="E37" s="6" t="s">
        <v>138</v>
      </c>
      <c r="F37" s="7">
        <v>2577000</v>
      </c>
      <c r="G37" s="7">
        <v>2577000</v>
      </c>
      <c r="H37" s="4">
        <f t="shared" si="0"/>
        <v>100</v>
      </c>
      <c r="I37" s="3" t="s">
        <v>75</v>
      </c>
      <c r="J37" s="4" t="s">
        <v>127</v>
      </c>
      <c r="K37" s="3" t="s">
        <v>153</v>
      </c>
      <c r="L37" s="4" t="s">
        <v>171</v>
      </c>
      <c r="M37" s="4"/>
    </row>
    <row r="38" spans="1:13" s="1" customFormat="1" ht="23.25" customHeight="1">
      <c r="A38" s="5" t="s">
        <v>113</v>
      </c>
      <c r="B38" s="3" t="s">
        <v>11</v>
      </c>
      <c r="C38" s="5">
        <v>42870</v>
      </c>
      <c r="D38" s="5">
        <v>42879</v>
      </c>
      <c r="E38" s="11" t="s">
        <v>136</v>
      </c>
      <c r="F38" s="7">
        <v>14577300</v>
      </c>
      <c r="G38" s="7">
        <v>13162000</v>
      </c>
      <c r="H38" s="4">
        <f t="shared" si="0"/>
        <v>90.29</v>
      </c>
      <c r="I38" s="3" t="s">
        <v>120</v>
      </c>
      <c r="J38" s="4" t="s">
        <v>115</v>
      </c>
      <c r="K38" s="3" t="s">
        <v>54</v>
      </c>
      <c r="L38" s="4" t="s">
        <v>171</v>
      </c>
      <c r="M38" s="4"/>
    </row>
  </sheetData>
  <sheetProtection/>
  <mergeCells count="12">
    <mergeCell ref="L2:L3"/>
    <mergeCell ref="M2:M3"/>
    <mergeCell ref="B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